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20" windowWidth="9165" windowHeight="5955" tabRatio="687" firstSheet="2" activeTab="2"/>
  </bookViews>
  <sheets>
    <sheet name="Produção Brasileira" sheetId="1" r:id="rId1"/>
    <sheet name="Matéria Prima" sheetId="2" r:id="rId2"/>
    <sheet name="2007 2008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<sst xmlns="http://schemas.openxmlformats.org/spreadsheetml/2006/main" count="44" uniqueCount="31">
  <si>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2008*</t>
  </si>
  <si>
    <t>Bahia</t>
  </si>
  <si>
    <t xml:space="preserve">Ceará </t>
  </si>
  <si>
    <t>Piauí</t>
  </si>
  <si>
    <t>Maranhão</t>
  </si>
  <si>
    <t>Tocantins</t>
  </si>
  <si>
    <t>Goiás</t>
  </si>
  <si>
    <t>Mato Grosso</t>
  </si>
  <si>
    <t>Pará</t>
  </si>
  <si>
    <t>Rondônia</t>
  </si>
  <si>
    <t>Minas Gerais</t>
  </si>
  <si>
    <t>São Paulo</t>
  </si>
  <si>
    <t>RGS</t>
  </si>
  <si>
    <t>Paraná</t>
  </si>
  <si>
    <t>Brasil</t>
  </si>
  <si>
    <t>* Dados referentes até outubro de 2008</t>
  </si>
  <si>
    <t>(www.anp.gov.br)</t>
  </si>
  <si>
    <t>Fonte: Agência Nacional do Petróleo, Gás Natural e Biocombustíveis (ANP)</t>
  </si>
  <si>
    <t>Produção Brasileira de Biodiesel por Unidades da Federação</t>
  </si>
  <si>
    <t>var 07 08</t>
  </si>
  <si>
    <t>(em m3/ ano)</t>
  </si>
  <si>
    <t xml:space="preserve">Matéria Prima </t>
  </si>
  <si>
    <t>óleo de soja</t>
  </si>
  <si>
    <t>sebo</t>
  </si>
  <si>
    <t xml:space="preserve">outros materias graxos </t>
  </si>
  <si>
    <t>%</t>
  </si>
  <si>
    <t>Rio Grande do Sul</t>
  </si>
  <si>
    <t>óleo de algodão</t>
  </si>
  <si>
    <t>INSTITUTO DE ECONOMIA AGRICOLA - SP</t>
  </si>
  <si>
    <t>Fonte: Agência Nacional do Petróleo, Gás Natural e Biocombustíveis</t>
  </si>
  <si>
    <t>Produção Anual Brasileira de Biodiesel (m3) por Unidades da Federação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</si>
</sst>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0.0%"/>
    <numFmt numFmtId="172" formatCode="[$-416]dddd\,\ d&quot; de &quot;mmmm&quot; de &quot;yyyy"/>
    <numFmt numFmtId="173" formatCode="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.25"/>
      <color indexed="8"/>
      <name val="Arial"/>
      <family val="0"/>
    </font>
    <font>
      <sz val="6.2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2" xfId="0" applyBorder="1" applyAlignment="1">
      <alignment/>
    </xf>
    <xf numFmtId="171" fontId="0" fillId="0" borderId="12" xfId="0" applyNumberFormat="1" applyBorder="1" applyAlignment="1">
      <alignment/>
    </xf>
    <xf numFmtId="0" fontId="32" fillId="0" borderId="0" xfId="50">
      <alignment/>
      <protection/>
    </xf>
    <xf numFmtId="0" fontId="0" fillId="0" borderId="0" xfId="50" applyFont="1">
      <alignment/>
      <protection/>
    </xf>
    <xf numFmtId="0" fontId="0" fillId="33" borderId="13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0" borderId="0" xfId="5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de Biodiesel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66"/>
          <c:w val="0.82925"/>
          <c:h val="0.7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'2007 2008'!$D$5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 2008'!$A$6:$A$18</c:f>
              <c:strCache>
                <c:ptCount val="13"/>
                <c:pt idx="0">
                  <c:v>Bahia</c:v>
                </c:pt>
                <c:pt idx="1">
                  <c:v>Ceará </c:v>
                </c:pt>
                <c:pt idx="2">
                  <c:v>Goiás</c:v>
                </c:pt>
                <c:pt idx="3">
                  <c:v>Maranhão</c:v>
                </c:pt>
                <c:pt idx="4">
                  <c:v>Mato Grosso</c:v>
                </c:pt>
                <c:pt idx="5">
                  <c:v>Minas Gerais</c:v>
                </c:pt>
                <c:pt idx="6">
                  <c:v>Pará</c:v>
                </c:pt>
                <c:pt idx="7">
                  <c:v>Paraná</c:v>
                </c:pt>
                <c:pt idx="8">
                  <c:v>Piauí</c:v>
                </c:pt>
                <c:pt idx="9">
                  <c:v>Rondônia</c:v>
                </c:pt>
                <c:pt idx="10">
                  <c:v>Rio Grande do Sul</c:v>
                </c:pt>
                <c:pt idx="11">
                  <c:v>São Paulo</c:v>
                </c:pt>
                <c:pt idx="12">
                  <c:v>Tocantins</c:v>
                </c:pt>
              </c:strCache>
            </c:strRef>
          </c:cat>
          <c:val>
            <c:numRef>
              <c:f>'2007 2008'!$D$6:$D$18</c:f>
              <c:numCache>
                <c:ptCount val="13"/>
                <c:pt idx="0">
                  <c:v>71774.269</c:v>
                </c:pt>
                <c:pt idx="1">
                  <c:v>47276.16500000001</c:v>
                </c:pt>
                <c:pt idx="2">
                  <c:v>110638.065</c:v>
                </c:pt>
                <c:pt idx="3">
                  <c:v>23508.648</c:v>
                </c:pt>
                <c:pt idx="4">
                  <c:v>12162.217999999999</c:v>
                </c:pt>
                <c:pt idx="5">
                  <c:v>138.164</c:v>
                </c:pt>
                <c:pt idx="6">
                  <c:v>3716.76</c:v>
                </c:pt>
                <c:pt idx="7">
                  <c:v>12.1</c:v>
                </c:pt>
                <c:pt idx="8">
                  <c:v>30473.645000000008</c:v>
                </c:pt>
                <c:pt idx="9">
                  <c:v>99.175</c:v>
                </c:pt>
                <c:pt idx="10">
                  <c:v>42696.398</c:v>
                </c:pt>
                <c:pt idx="11">
                  <c:v>36885.265</c:v>
                </c:pt>
                <c:pt idx="12">
                  <c:v>22772.705</c:v>
                </c:pt>
              </c:numCache>
            </c:numRef>
          </c:val>
        </c:ser>
        <c:ser>
          <c:idx val="1"/>
          <c:order val="1"/>
          <c:tx>
            <c:strRef>
              <c:f>'2007 2008'!$E$5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 2008'!$A$6:$A$18</c:f>
              <c:strCache>
                <c:ptCount val="13"/>
                <c:pt idx="0">
                  <c:v>Bahia</c:v>
                </c:pt>
                <c:pt idx="1">
                  <c:v>Ceará </c:v>
                </c:pt>
                <c:pt idx="2">
                  <c:v>Goiás</c:v>
                </c:pt>
                <c:pt idx="3">
                  <c:v>Maranhão</c:v>
                </c:pt>
                <c:pt idx="4">
                  <c:v>Mato Grosso</c:v>
                </c:pt>
                <c:pt idx="5">
                  <c:v>Minas Gerais</c:v>
                </c:pt>
                <c:pt idx="6">
                  <c:v>Pará</c:v>
                </c:pt>
                <c:pt idx="7">
                  <c:v>Paraná</c:v>
                </c:pt>
                <c:pt idx="8">
                  <c:v>Piauí</c:v>
                </c:pt>
                <c:pt idx="9">
                  <c:v>Rondônia</c:v>
                </c:pt>
                <c:pt idx="10">
                  <c:v>Rio Grande do Sul</c:v>
                </c:pt>
                <c:pt idx="11">
                  <c:v>São Paulo</c:v>
                </c:pt>
                <c:pt idx="12">
                  <c:v>Tocantins</c:v>
                </c:pt>
              </c:strCache>
            </c:strRef>
          </c:cat>
          <c:val>
            <c:numRef>
              <c:f>'2007 2008'!$E$6:$E$18</c:f>
              <c:numCache>
                <c:ptCount val="13"/>
                <c:pt idx="0">
                  <c:v>50249.259000000005</c:v>
                </c:pt>
                <c:pt idx="1">
                  <c:v>15329.631000000003</c:v>
                </c:pt>
                <c:pt idx="2">
                  <c:v>202716.441</c:v>
                </c:pt>
                <c:pt idx="3">
                  <c:v>31980.088000000003</c:v>
                </c:pt>
                <c:pt idx="4">
                  <c:v>215610.8885454545</c:v>
                </c:pt>
                <c:pt idx="5">
                  <c:v>0</c:v>
                </c:pt>
                <c:pt idx="6">
                  <c:v>2277.04</c:v>
                </c:pt>
                <c:pt idx="7">
                  <c:v>3341</c:v>
                </c:pt>
                <c:pt idx="8">
                  <c:v>4547.5740000000005</c:v>
                </c:pt>
                <c:pt idx="9">
                  <c:v>203.10600000000002</c:v>
                </c:pt>
                <c:pt idx="10">
                  <c:v>240014.68399999998</c:v>
                </c:pt>
                <c:pt idx="11">
                  <c:v>139815.598</c:v>
                </c:pt>
                <c:pt idx="12">
                  <c:v>12254.697</c:v>
                </c:pt>
              </c:numCache>
            </c:numRef>
          </c:val>
        </c:ser>
        <c:axId val="45107733"/>
        <c:axId val="3316414"/>
      </c:barChart>
      <c:catAx>
        <c:axId val="45107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UF</a:t>
                </a:r>
              </a:p>
            </c:rich>
          </c:tx>
          <c:layout>
            <c:manualLayout>
              <c:xMode val="factor"/>
              <c:yMode val="factor"/>
              <c:x val="0.002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7733"/>
        <c:crossesAt val="1"/>
        <c:crossBetween val="between"/>
        <c:dispUnits/>
      </c:valAx>
      <c:spPr>
        <a:pattFill prst="lgGrid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91475"/>
          <c:y val="0.4345"/>
          <c:w val="0.079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3275"/>
          <c:y val="0.2815"/>
          <c:w val="0.678"/>
          <c:h val="0.4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2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'Matéria Prima'!$A$5:$A$8</c:f>
              <c:strCache/>
            </c:strRef>
          </c:cat>
          <c:val>
            <c:numRef>
              <c:f>'Matéria Prima'!$B$5:$B$8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9</xdr:row>
      <xdr:rowOff>57150</xdr:rowOff>
    </xdr:from>
    <xdr:to>
      <xdr:col>14</xdr:col>
      <xdr:colOff>390525</xdr:colOff>
      <xdr:row>28</xdr:row>
      <xdr:rowOff>38100</xdr:rowOff>
    </xdr:to>
    <xdr:graphicFrame>
      <xdr:nvGraphicFramePr>
        <xdr:cNvPr id="1" name="Chart 4"/>
        <xdr:cNvGraphicFramePr/>
      </xdr:nvGraphicFramePr>
      <xdr:xfrm>
        <a:off x="3876675" y="1514475"/>
        <a:ext cx="5219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10</xdr:row>
      <xdr:rowOff>152400</xdr:rowOff>
    </xdr:from>
    <xdr:to>
      <xdr:col>10</xdr:col>
      <xdr:colOff>123825</xdr:colOff>
      <xdr:row>26</xdr:row>
      <xdr:rowOff>114300</xdr:rowOff>
    </xdr:to>
    <xdr:graphicFrame>
      <xdr:nvGraphicFramePr>
        <xdr:cNvPr id="1" name="Chart 4"/>
        <xdr:cNvGraphicFramePr/>
      </xdr:nvGraphicFramePr>
      <xdr:xfrm>
        <a:off x="2333625" y="177165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3">
      <selection activeCell="E29" sqref="E29"/>
    </sheetView>
  </sheetViews>
  <sheetFormatPr defaultColWidth="9.140625" defaultRowHeight="12.75"/>
  <cols>
    <col min="1" max="1" width="11.7109375" style="0" customWidth="1"/>
    <col min="6" max="6" width="9.140625" style="9" customWidth="1"/>
  </cols>
  <sheetData>
    <row r="1" ht="12.75">
      <c r="A1" t="s">
        <v>18</v>
      </c>
    </row>
    <row r="2" spans="3:4" ht="12.75">
      <c r="C2" s="20" t="s">
        <v>20</v>
      </c>
      <c r="D2" s="20"/>
    </row>
    <row r="4" spans="1:6" ht="12.75">
      <c r="A4" s="1"/>
      <c r="B4" s="2">
        <v>2005</v>
      </c>
      <c r="C4" s="2">
        <v>2006</v>
      </c>
      <c r="D4" s="2">
        <v>2007</v>
      </c>
      <c r="E4" s="2" t="s">
        <v>0</v>
      </c>
      <c r="F4" s="9" t="s">
        <v>19</v>
      </c>
    </row>
    <row r="5" spans="1:5" ht="12.75">
      <c r="A5" s="3"/>
      <c r="B5" s="3"/>
      <c r="C5" s="3"/>
      <c r="D5" s="3"/>
      <c r="E5" s="3"/>
    </row>
    <row r="6" spans="1:10" ht="12.75">
      <c r="A6" t="s">
        <v>1</v>
      </c>
      <c r="B6" s="4">
        <v>0</v>
      </c>
      <c r="C6" s="4">
        <v>4238.135</v>
      </c>
      <c r="D6" s="4">
        <v>71774.269</v>
      </c>
      <c r="E6" s="4">
        <v>50249.259000000005</v>
      </c>
      <c r="F6" s="10">
        <f>((E6/D6)-1)*100</f>
        <v>-29.98987004660402</v>
      </c>
      <c r="G6" s="5"/>
      <c r="H6" s="5"/>
      <c r="I6" s="5"/>
      <c r="J6" s="5"/>
    </row>
    <row r="7" spans="1:10" ht="12.75">
      <c r="A7" t="s">
        <v>2</v>
      </c>
      <c r="B7" s="4">
        <v>0</v>
      </c>
      <c r="C7" s="4">
        <v>1956.2</v>
      </c>
      <c r="D7" s="4">
        <v>47276.16500000001</v>
      </c>
      <c r="E7" s="4">
        <v>15329.631000000003</v>
      </c>
      <c r="F7" s="10">
        <f aca="true" t="shared" si="0" ref="F7:F19">((E7/D7)-1)*100</f>
        <v>-67.57429245794367</v>
      </c>
      <c r="G7" s="5"/>
      <c r="H7" s="5"/>
      <c r="I7" s="5"/>
      <c r="J7" s="5"/>
    </row>
    <row r="8" spans="1:10" ht="12.75">
      <c r="A8" t="s">
        <v>3</v>
      </c>
      <c r="B8" s="4">
        <v>156.3695652173913</v>
      </c>
      <c r="C8" s="4">
        <v>28603.529</v>
      </c>
      <c r="D8" s="4">
        <v>30473.645000000008</v>
      </c>
      <c r="E8" s="4">
        <v>4547.5740000000005</v>
      </c>
      <c r="F8" s="10">
        <f t="shared" si="0"/>
        <v>-85.07702639444675</v>
      </c>
      <c r="G8" s="5"/>
      <c r="H8" s="5"/>
      <c r="I8" s="5"/>
      <c r="J8" s="5"/>
    </row>
    <row r="9" spans="1:10" ht="12.75">
      <c r="A9" t="s">
        <v>4</v>
      </c>
      <c r="B9" s="4">
        <v>0</v>
      </c>
      <c r="C9" s="4">
        <v>0</v>
      </c>
      <c r="D9" s="4">
        <v>23508.648</v>
      </c>
      <c r="E9" s="4">
        <v>31980.088000000003</v>
      </c>
      <c r="F9" s="10">
        <f t="shared" si="0"/>
        <v>36.03541981657135</v>
      </c>
      <c r="G9" s="5"/>
      <c r="H9" s="5"/>
      <c r="I9" s="5"/>
      <c r="J9" s="5"/>
    </row>
    <row r="10" spans="1:10" ht="12.75">
      <c r="A10" t="s">
        <v>5</v>
      </c>
      <c r="B10" s="4">
        <v>0</v>
      </c>
      <c r="C10" s="4">
        <v>0</v>
      </c>
      <c r="D10" s="4">
        <v>22772.705</v>
      </c>
      <c r="E10" s="4">
        <v>12254.697</v>
      </c>
      <c r="F10" s="10">
        <f t="shared" si="0"/>
        <v>-46.18690664986879</v>
      </c>
      <c r="G10" s="5"/>
      <c r="H10" s="5"/>
      <c r="I10" s="5"/>
      <c r="J10" s="5"/>
    </row>
    <row r="11" spans="1:10" ht="12.75">
      <c r="A11" t="s">
        <v>6</v>
      </c>
      <c r="B11" s="4">
        <v>0</v>
      </c>
      <c r="C11" s="4">
        <v>10107.972000000002</v>
      </c>
      <c r="D11" s="4">
        <v>110638.065</v>
      </c>
      <c r="E11" s="4">
        <v>202716.441</v>
      </c>
      <c r="F11" s="10">
        <f t="shared" si="0"/>
        <v>83.22486117232796</v>
      </c>
      <c r="G11" s="5"/>
      <c r="H11" s="5"/>
      <c r="I11" s="5"/>
      <c r="J11" s="5"/>
    </row>
    <row r="12" spans="1:10" ht="12.75">
      <c r="A12" t="s">
        <v>7</v>
      </c>
      <c r="B12" s="4">
        <v>0</v>
      </c>
      <c r="C12" s="4">
        <v>13.4</v>
      </c>
      <c r="D12" s="4">
        <v>12162.217999999999</v>
      </c>
      <c r="E12" s="4">
        <v>215610.8885454545</v>
      </c>
      <c r="F12" s="10">
        <f t="shared" si="0"/>
        <v>1672.7925000641703</v>
      </c>
      <c r="G12" s="5"/>
      <c r="H12" s="5"/>
      <c r="I12" s="5"/>
      <c r="J12" s="5"/>
    </row>
    <row r="13" spans="1:10" ht="12.75">
      <c r="A13" t="s">
        <v>8</v>
      </c>
      <c r="B13" s="4">
        <v>510.4</v>
      </c>
      <c r="C13" s="4">
        <v>2420.9</v>
      </c>
      <c r="D13" s="4">
        <v>3716.76</v>
      </c>
      <c r="E13" s="4">
        <v>2277.04</v>
      </c>
      <c r="F13" s="10">
        <f t="shared" si="0"/>
        <v>-38.735888246752545</v>
      </c>
      <c r="G13" s="5"/>
      <c r="H13" s="5"/>
      <c r="I13" s="5"/>
      <c r="J13" s="5"/>
    </row>
    <row r="14" spans="1:10" ht="12.75">
      <c r="A14" t="s">
        <v>9</v>
      </c>
      <c r="B14" s="4">
        <v>0</v>
      </c>
      <c r="C14" s="4">
        <v>0</v>
      </c>
      <c r="D14" s="4">
        <v>99.175</v>
      </c>
      <c r="E14" s="4">
        <v>203.10600000000002</v>
      </c>
      <c r="F14" s="10">
        <f t="shared" si="0"/>
        <v>104.79556339803379</v>
      </c>
      <c r="G14" s="5"/>
      <c r="H14" s="5"/>
      <c r="I14" s="5"/>
      <c r="J14" s="5"/>
    </row>
    <row r="15" spans="1:10" ht="12.75">
      <c r="A15" t="s">
        <v>10</v>
      </c>
      <c r="B15" s="4">
        <v>43.82</v>
      </c>
      <c r="C15" s="4">
        <v>310.5</v>
      </c>
      <c r="D15" s="4">
        <v>138.164</v>
      </c>
      <c r="E15" s="4">
        <v>0</v>
      </c>
      <c r="F15" s="10">
        <f t="shared" si="0"/>
        <v>-100</v>
      </c>
      <c r="G15" s="5"/>
      <c r="H15" s="5"/>
      <c r="I15" s="5"/>
      <c r="J15" s="5"/>
    </row>
    <row r="16" spans="1:10" ht="12.75">
      <c r="A16" t="s">
        <v>11</v>
      </c>
      <c r="B16" s="4">
        <v>0</v>
      </c>
      <c r="C16" s="4">
        <v>21251.395</v>
      </c>
      <c r="D16" s="4">
        <v>36885.265</v>
      </c>
      <c r="E16" s="4">
        <v>139815.598</v>
      </c>
      <c r="F16" s="10">
        <f t="shared" si="0"/>
        <v>279.0554249779688</v>
      </c>
      <c r="G16" s="5"/>
      <c r="H16" s="5"/>
      <c r="I16" s="5"/>
      <c r="J16" s="5"/>
    </row>
    <row r="17" spans="1:10" ht="12.75">
      <c r="A17" t="s">
        <v>12</v>
      </c>
      <c r="B17" s="4">
        <v>0</v>
      </c>
      <c r="C17" s="4">
        <v>0</v>
      </c>
      <c r="D17" s="4">
        <v>42696.398</v>
      </c>
      <c r="E17" s="4">
        <v>240014.68399999998</v>
      </c>
      <c r="F17" s="10">
        <f t="shared" si="0"/>
        <v>462.1426987822251</v>
      </c>
      <c r="G17" s="5"/>
      <c r="H17" s="5"/>
      <c r="I17" s="5"/>
      <c r="J17" s="5"/>
    </row>
    <row r="18" spans="1:10" ht="12.75">
      <c r="A18" t="s">
        <v>13</v>
      </c>
      <c r="B18" s="4">
        <v>25.57</v>
      </c>
      <c r="C18" s="4">
        <v>99.95</v>
      </c>
      <c r="D18" s="4">
        <v>12.1</v>
      </c>
      <c r="E18" s="4">
        <v>3341</v>
      </c>
      <c r="F18" s="10">
        <f t="shared" si="0"/>
        <v>27511.570247933883</v>
      </c>
      <c r="G18" s="5"/>
      <c r="H18" s="5"/>
      <c r="I18" s="5"/>
      <c r="J18" s="5"/>
    </row>
    <row r="19" spans="1:6" ht="13.5" thickBot="1">
      <c r="A19" s="6" t="s">
        <v>14</v>
      </c>
      <c r="B19" s="7">
        <f>SUM(B6:B18)</f>
        <v>736.1595652173914</v>
      </c>
      <c r="C19" s="7">
        <f>SUM(C6:C18)</f>
        <v>69001.981</v>
      </c>
      <c r="D19" s="7">
        <f>SUM(D6:D18)</f>
        <v>402153.577</v>
      </c>
      <c r="E19" s="7">
        <f>SUM(E6:E18)</f>
        <v>918340.0065454546</v>
      </c>
      <c r="F19" s="10">
        <f t="shared" si="0"/>
        <v>128.35554849371752</v>
      </c>
    </row>
    <row r="21" ht="12.75">
      <c r="A21" t="s">
        <v>15</v>
      </c>
    </row>
    <row r="22" ht="12.75">
      <c r="A22" t="s">
        <v>17</v>
      </c>
    </row>
    <row r="23" spans="1:2" ht="12.75">
      <c r="A23" s="8" t="s">
        <v>16</v>
      </c>
      <c r="B23" s="8"/>
    </row>
  </sheetData>
  <sheetProtection/>
  <mergeCells count="1">
    <mergeCell ref="C2:D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8"/>
  <sheetViews>
    <sheetView zoomScalePageLayoutView="0" workbookViewId="0" topLeftCell="A3">
      <selection activeCell="L24" sqref="L24"/>
    </sheetView>
  </sheetViews>
  <sheetFormatPr defaultColWidth="9.140625" defaultRowHeight="12.75"/>
  <cols>
    <col min="1" max="1" width="20.8515625" style="0" bestFit="1" customWidth="1"/>
  </cols>
  <sheetData>
    <row r="4" spans="1:2" ht="12.75">
      <c r="A4" s="11" t="s">
        <v>21</v>
      </c>
      <c r="B4" s="11" t="s">
        <v>25</v>
      </c>
    </row>
    <row r="5" spans="1:2" ht="12.75">
      <c r="A5" s="11" t="s">
        <v>22</v>
      </c>
      <c r="B5" s="12">
        <v>0.8217</v>
      </c>
    </row>
    <row r="6" spans="1:2" ht="12.75">
      <c r="A6" s="11" t="s">
        <v>23</v>
      </c>
      <c r="B6" s="12">
        <v>0.107</v>
      </c>
    </row>
    <row r="7" spans="1:2" ht="12.75">
      <c r="A7" s="11" t="s">
        <v>27</v>
      </c>
      <c r="B7" s="12">
        <v>0.0364</v>
      </c>
    </row>
    <row r="8" spans="1:2" ht="12.75">
      <c r="A8" s="11" t="s">
        <v>24</v>
      </c>
      <c r="B8" s="12">
        <v>0.0349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4">
      <selection activeCell="A1" sqref="A1:E20"/>
    </sheetView>
  </sheetViews>
  <sheetFormatPr defaultColWidth="9.140625" defaultRowHeight="12.75"/>
  <cols>
    <col min="1" max="1" width="21.57421875" style="0" customWidth="1"/>
    <col min="2" max="2" width="10.57421875" style="0" customWidth="1"/>
    <col min="3" max="3" width="10.00390625" style="0" customWidth="1"/>
    <col min="4" max="4" width="9.8515625" style="0" customWidth="1"/>
    <col min="5" max="5" width="12.00390625" style="0" customWidth="1"/>
    <col min="6" max="6" width="10.140625" style="0" customWidth="1"/>
  </cols>
  <sheetData>
    <row r="1" spans="1:8" ht="15">
      <c r="A1" s="17" t="s">
        <v>28</v>
      </c>
      <c r="B1" s="17"/>
      <c r="C1" s="17"/>
      <c r="D1" s="14"/>
      <c r="E1" s="14"/>
      <c r="F1" s="14"/>
      <c r="G1" s="13"/>
      <c r="H1" s="13"/>
    </row>
    <row r="3" ht="12.75">
      <c r="A3" t="s">
        <v>30</v>
      </c>
    </row>
    <row r="4" ht="13.5" thickBot="1"/>
    <row r="5" spans="1:5" ht="13.5" thickBot="1">
      <c r="A5" s="15"/>
      <c r="B5" s="16">
        <v>2005</v>
      </c>
      <c r="C5" s="16">
        <v>2006</v>
      </c>
      <c r="D5" s="16">
        <v>2007</v>
      </c>
      <c r="E5" s="16">
        <v>2008</v>
      </c>
    </row>
    <row r="6" spans="1:5" ht="12.75">
      <c r="A6" s="3" t="s">
        <v>1</v>
      </c>
      <c r="B6" s="4">
        <v>0</v>
      </c>
      <c r="C6" s="4">
        <v>4238.135</v>
      </c>
      <c r="D6" s="4">
        <v>71774.269</v>
      </c>
      <c r="E6" s="4">
        <v>50249.259000000005</v>
      </c>
    </row>
    <row r="7" spans="1:5" ht="12.75">
      <c r="A7" s="3" t="s">
        <v>2</v>
      </c>
      <c r="B7" s="4">
        <v>0</v>
      </c>
      <c r="C7" s="4">
        <v>1956.2</v>
      </c>
      <c r="D7" s="4">
        <v>47276.16500000001</v>
      </c>
      <c r="E7" s="4">
        <v>15329.631000000003</v>
      </c>
    </row>
    <row r="8" spans="1:5" ht="12.75">
      <c r="A8" s="3" t="s">
        <v>6</v>
      </c>
      <c r="B8" s="4">
        <v>0</v>
      </c>
      <c r="C8" s="4">
        <v>10107.972000000002</v>
      </c>
      <c r="D8" s="4">
        <v>110638.065</v>
      </c>
      <c r="E8" s="4">
        <v>202716.441</v>
      </c>
    </row>
    <row r="9" spans="1:5" ht="12.75">
      <c r="A9" s="3" t="s">
        <v>4</v>
      </c>
      <c r="B9" s="4">
        <v>0</v>
      </c>
      <c r="C9" s="4">
        <v>0</v>
      </c>
      <c r="D9" s="4">
        <v>23508.648</v>
      </c>
      <c r="E9" s="4">
        <v>31980.088000000003</v>
      </c>
    </row>
    <row r="10" spans="1:5" ht="12.75">
      <c r="A10" s="3" t="s">
        <v>7</v>
      </c>
      <c r="B10" s="4">
        <v>0</v>
      </c>
      <c r="C10" s="4">
        <v>13.4</v>
      </c>
      <c r="D10" s="4">
        <v>12162.217999999999</v>
      </c>
      <c r="E10" s="4">
        <v>215610.8885454545</v>
      </c>
    </row>
    <row r="11" spans="1:5" ht="12.75">
      <c r="A11" s="19" t="s">
        <v>10</v>
      </c>
      <c r="B11" s="4">
        <v>43.82</v>
      </c>
      <c r="C11" s="4">
        <v>310.5</v>
      </c>
      <c r="D11" s="4">
        <v>138.164</v>
      </c>
      <c r="E11" s="4">
        <v>0</v>
      </c>
    </row>
    <row r="12" spans="1:5" ht="12.75">
      <c r="A12" s="3" t="s">
        <v>8</v>
      </c>
      <c r="B12" s="4">
        <v>510.4</v>
      </c>
      <c r="C12" s="4">
        <v>2420.9</v>
      </c>
      <c r="D12" s="4">
        <v>3716.76</v>
      </c>
      <c r="E12" s="4">
        <v>2277.04</v>
      </c>
    </row>
    <row r="13" spans="1:5" ht="12.75">
      <c r="A13" s="3" t="s">
        <v>13</v>
      </c>
      <c r="B13" s="4">
        <v>25.57</v>
      </c>
      <c r="C13" s="4">
        <v>99.95</v>
      </c>
      <c r="D13" s="4">
        <v>12.1</v>
      </c>
      <c r="E13" s="4">
        <v>3341</v>
      </c>
    </row>
    <row r="14" spans="1:5" ht="12.75">
      <c r="A14" s="3" t="s">
        <v>3</v>
      </c>
      <c r="B14" s="4">
        <v>156.3695652173913</v>
      </c>
      <c r="C14" s="4">
        <v>28603.529</v>
      </c>
      <c r="D14" s="4">
        <v>30473.645000000008</v>
      </c>
      <c r="E14" s="4">
        <v>4547.5740000000005</v>
      </c>
    </row>
    <row r="15" spans="1:5" ht="12.75">
      <c r="A15" s="19" t="s">
        <v>9</v>
      </c>
      <c r="B15" s="4">
        <v>0</v>
      </c>
      <c r="C15" s="4">
        <v>0</v>
      </c>
      <c r="D15" s="4">
        <v>99.175</v>
      </c>
      <c r="E15" s="4">
        <v>203.10600000000002</v>
      </c>
    </row>
    <row r="16" spans="1:5" ht="12.75">
      <c r="A16" s="3" t="s">
        <v>26</v>
      </c>
      <c r="B16" s="4">
        <v>0</v>
      </c>
      <c r="C16" s="4">
        <v>0</v>
      </c>
      <c r="D16" s="4">
        <v>42696.398</v>
      </c>
      <c r="E16" s="4">
        <v>240014.68399999998</v>
      </c>
    </row>
    <row r="17" spans="1:5" ht="12.75">
      <c r="A17" s="3" t="s">
        <v>11</v>
      </c>
      <c r="B17" s="4">
        <v>0</v>
      </c>
      <c r="C17" s="4">
        <v>21251.395</v>
      </c>
      <c r="D17" s="4">
        <v>36885.265</v>
      </c>
      <c r="E17" s="4">
        <v>139815.598</v>
      </c>
    </row>
    <row r="18" spans="1:5" ht="12.75">
      <c r="A18" s="3" t="s">
        <v>5</v>
      </c>
      <c r="B18" s="4">
        <v>0</v>
      </c>
      <c r="C18" s="4">
        <v>0</v>
      </c>
      <c r="D18" s="4">
        <v>22772.705</v>
      </c>
      <c r="E18" s="4">
        <v>12254.697</v>
      </c>
    </row>
    <row r="19" spans="1:5" ht="13.5" thickBot="1">
      <c r="A19" s="6" t="s">
        <v>14</v>
      </c>
      <c r="B19" s="7">
        <v>736.1595652173914</v>
      </c>
      <c r="C19" s="7">
        <v>69001.981</v>
      </c>
      <c r="D19" s="7">
        <v>402153.577</v>
      </c>
      <c r="E19" s="7">
        <v>918340.0065454545</v>
      </c>
    </row>
    <row r="20" spans="1:3" ht="12.75">
      <c r="A20" s="18" t="s">
        <v>29</v>
      </c>
      <c r="B20" s="18"/>
      <c r="C20" s="1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Silene Maria de Freitas</dc:creator>
  <cp:keywords/>
  <dc:description/>
  <cp:lastModifiedBy>Paulo Jose Coelho</cp:lastModifiedBy>
  <cp:lastPrinted>2009-04-07T18:14:27Z</cp:lastPrinted>
  <dcterms:created xsi:type="dcterms:W3CDTF">2009-01-09T18:17:01Z</dcterms:created>
  <dcterms:modified xsi:type="dcterms:W3CDTF">2009-04-07T18:19:00Z</dcterms:modified>
  <cp:category/>
  <cp:version/>
  <cp:contentType/>
  <cp:contentStatus/>
</cp:coreProperties>
</file>